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0" windowWidth="13245" windowHeight="55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<sst xmlns="http://schemas.openxmlformats.org/spreadsheetml/2006/main" count="153" uniqueCount="74">
  <si>
    <t>Ποσά κλειομένης</t>
  </si>
  <si>
    <t>Ποσά προηγούμενης</t>
  </si>
  <si>
    <t>Χρήσεως</t>
  </si>
  <si>
    <t xml:space="preserve">Χρήσεως </t>
  </si>
  <si>
    <t>Ι.</t>
  </si>
  <si>
    <t>Αποτελέσματα  Εκμεταλλεύσεως</t>
  </si>
  <si>
    <t xml:space="preserve"> </t>
  </si>
  <si>
    <t>Κύκλος εργασιών (πωλήσεις)</t>
  </si>
  <si>
    <t>Μείον : Κόστος πωλήσεων</t>
  </si>
  <si>
    <t xml:space="preserve">Μικτά αποτελέσματα (κέρδη ή ζημίες) εκμεταλλεύσεως </t>
  </si>
  <si>
    <t>Πλέον : 'Αλλα έσοδα εκμεταλλεύσεως</t>
  </si>
  <si>
    <t>Σύνολο</t>
  </si>
  <si>
    <t xml:space="preserve">ΜΕΙΟΝ </t>
  </si>
  <si>
    <t>1. Έξοδα διοικητικής λειτουργίας</t>
  </si>
  <si>
    <t>2. Έξοδα λειτουργίας ερευνών - αναπτύξεως</t>
  </si>
  <si>
    <t>3. Έξοδα λειτουργίας διαθέσεως</t>
  </si>
  <si>
    <t>4. Έξοδα λειτουργίας παραγωγής μη κοστολογηθέντα</t>
  </si>
  <si>
    <t>Μερικά  αποτελέσματα (κέρδη ή ζημίες) εκμεταλλεύσεως</t>
  </si>
  <si>
    <t>ΠΛΕΟΝ ( ή μείον )</t>
  </si>
  <si>
    <t>1. Έσοδα συμμετοχών</t>
  </si>
  <si>
    <t>2. Έσοδα χρεογράφων</t>
  </si>
  <si>
    <t>3. Κέρδη πωλήσεως συμμετοχών &amp; χρεογράφων</t>
  </si>
  <si>
    <t>4. Πιστωτικοί τόκοι και συναφή  έσοδα</t>
  </si>
  <si>
    <t>Μείον</t>
  </si>
  <si>
    <t>1. Προβλέψεις υποτιμήσεως  συμμετοχών  καί  χρεογράφων</t>
  </si>
  <si>
    <t>2. Έξοδα και ζημίες συμμετοχών  καί  χρεογράφων</t>
  </si>
  <si>
    <t>3. Χρεωστικοί τόκοι και συναφή έξοδα</t>
  </si>
  <si>
    <t>Ολικά  Αποτελέσματα (κέρδη ή ζημίες) Εκμεταλλεύσεως</t>
  </si>
  <si>
    <t>II.</t>
  </si>
  <si>
    <t>Πλέον (ή μείον) : Έκτακτα  Αποτελέσματα</t>
  </si>
  <si>
    <t>1. Έκτακτα και ανόργανα έσοδα</t>
  </si>
  <si>
    <t>2. Έκτακτα κέρδη</t>
  </si>
  <si>
    <t>3. Εσοδα προηγουμένων χρήσεων</t>
  </si>
  <si>
    <t xml:space="preserve">  </t>
  </si>
  <si>
    <t>4. Εσοδα από προβλέψεις προηγούμενων  χρήσεων</t>
  </si>
  <si>
    <t>1. Έκτακτα  καί  ανόργανα  έξοδα</t>
  </si>
  <si>
    <t>2. Έκτακτες ζημίες</t>
  </si>
  <si>
    <t>3. Έξοδα προηγούμενων  χρήσεων</t>
  </si>
  <si>
    <t>4. Προβλέψεις γιά έκτακτους κινδύνους</t>
  </si>
  <si>
    <t>Οργανικά καί έκτακτα αποτελέσματα (κέρδη ή ζημίες)</t>
  </si>
  <si>
    <t>Σύνολο  αποσβέσεων  πάγιων  στοιχείων</t>
  </si>
  <si>
    <t>Μείον: Οι από αυτές ενσωματωμένες στό λειτουργικό κόστος</t>
  </si>
  <si>
    <t>ΚΑΘΑΡΑ  ΑΠΟΤΕΛΕΣΜΑΤΑ (Κέρδη ή Ζημίες) ΧΡΗΣΕΩΣ πρό φόρων</t>
  </si>
  <si>
    <t>Ποσά</t>
  </si>
  <si>
    <t>Κλειομένης</t>
  </si>
  <si>
    <t>Προηγούμενης</t>
  </si>
  <si>
    <t>Καθαρά  αποτελέσματα (κέρδη ή ζημίες ) χρήσεως</t>
  </si>
  <si>
    <t>(+) ή (-) : Υπόλοιπο  αποτελεσμάτων (κερδών  ή ζημιών)</t>
  </si>
  <si>
    <t xml:space="preserve">               προηγουμένων  χρήσεων</t>
  </si>
  <si>
    <t xml:space="preserve"> (+) ή (-) : Διαφορές  φορολογικού  ελέγχου</t>
  </si>
  <si>
    <t xml:space="preserve"> (+)        : Αποθεματικά  πρός  διάθεση</t>
  </si>
  <si>
    <t>ΜΕΙΟΝ  1. Φόρος  εισοδήματος</t>
  </si>
  <si>
    <t xml:space="preserve">             2. Λοιποί μή ενσωματωμένοι στό λειτουργικό κόστος φόροι</t>
  </si>
  <si>
    <t>Κέρδη προς διάθεση</t>
  </si>
  <si>
    <t>ή</t>
  </si>
  <si>
    <t>Ζημίες εις νέο</t>
  </si>
  <si>
    <t>Η  διάθεση  των  Κερδών  γίνεται  ως  εξής:</t>
  </si>
  <si>
    <t>1.   Τακτικό  αποθεματικό</t>
  </si>
  <si>
    <t>2α. Αποθεματικό για ίδιες μετοχές</t>
  </si>
  <si>
    <t>3.   Πρόσθετο μέρισμα</t>
  </si>
  <si>
    <t xml:space="preserve">4.   Αποθεματικά  καταστατικού </t>
  </si>
  <si>
    <t>5.   Ειδικά καί έκτακτα αποθεματικά</t>
  </si>
  <si>
    <t>6.   Αφορολόγητα  αποθεματικά</t>
  </si>
  <si>
    <t>6α. Αποθεματικά από απαλ/μενα της φορολογίας έσοδα</t>
  </si>
  <si>
    <t>6β. Αποθεματικά από έσοδα φορολ/ντα κατ΄ ειδικό τρόπο</t>
  </si>
  <si>
    <t>6γ. Αποθεματικά από κέρδη τεχνικών &amp; οικοδομικών επιχ/σεων</t>
  </si>
  <si>
    <t>7.   Αμοιβές καί ποσοστά μελών Διοικητικού Συμβουλίου</t>
  </si>
  <si>
    <t>8.   Υπόλοιπο κερδών εις νέο</t>
  </si>
  <si>
    <t>ΠΙΝΑΚΑΣ  ΔΙΑΘΕΣΕΩΣ  ΑΠΟΤΕΛΕΣΜΑΤΩΝ (Λ/88)</t>
  </si>
  <si>
    <t>ΚΑΤΑΣΤΑΣΗ ΛΟΓΑΡΙΑΣΜΟΥ ΑΠΟΤΕΛΕΣΜΑΤΩΝ ΧΡΗΣΕΩΣ (Λ/86)</t>
  </si>
  <si>
    <t>2012</t>
  </si>
  <si>
    <t>2011</t>
  </si>
  <si>
    <t>ΟΡΓ/ΣΜΟΣ ΣΥΛ/ΙΚΗΣ ΔΙΑΧ.ΤΡΑΓ/ΣΤΩΝ ΕΡΜΗΝΕΥΤΩΝ ΣΥΝ.ΠΕ</t>
  </si>
  <si>
    <t>2.  Μερισματα προς αποδοση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</si>
</sst>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Δ_ρ_χ_-;\-* #,##0\ _Δ_ρ_χ_-;_-* &quot;-&quot;\ _Δ_ρ_χ_-;_-@_-"/>
    <numFmt numFmtId="165" formatCode="0.0"/>
  </numFmts>
  <fonts count="7">
    <font>
      <sz val="10"/>
      <name val="Arial"/>
      <family val="0"/>
    </font>
    <font>
      <sz val="10"/>
      <name val="MS Sans Serif Greek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" fontId="5" fillId="0" borderId="0" xfId="20" applyNumberFormat="1" applyFont="1" applyBorder="1" applyAlignment="1" applyProtection="1">
      <alignment horizontal="right"/>
      <protection hidden="1"/>
    </xf>
    <xf numFmtId="4" fontId="5" fillId="0" borderId="0" xfId="20" applyNumberFormat="1" applyFont="1" applyAlignment="1" applyProtection="1">
      <alignment horizontal="right"/>
      <protection hidden="1"/>
    </xf>
    <xf numFmtId="4" fontId="4" fillId="0" borderId="1" xfId="19" applyNumberFormat="1" applyFont="1" applyBorder="1" applyAlignment="1" applyProtection="1">
      <alignment horizontal="right"/>
      <protection hidden="1"/>
    </xf>
    <xf numFmtId="4" fontId="4" fillId="0" borderId="0" xfId="19" applyNumberFormat="1" applyFont="1" applyBorder="1" applyAlignment="1" applyProtection="1">
      <alignment horizontal="right"/>
      <protection hidden="1"/>
    </xf>
    <xf numFmtId="4" fontId="4" fillId="0" borderId="2" xfId="19" applyNumberFormat="1" applyFont="1" applyBorder="1" applyAlignment="1" applyProtection="1">
      <alignment horizontal="right"/>
      <protection hidden="1"/>
    </xf>
    <xf numFmtId="4" fontId="6" fillId="0" borderId="0" xfId="20" applyNumberFormat="1" applyFont="1" applyBorder="1" applyAlignment="1" applyProtection="1">
      <alignment horizontal="right"/>
      <protection hidden="1"/>
    </xf>
    <xf numFmtId="4" fontId="4" fillId="0" borderId="3" xfId="19" applyNumberFormat="1" applyFont="1" applyBorder="1" applyAlignment="1" applyProtection="1">
      <alignment horizontal="right"/>
      <protection hidden="1"/>
    </xf>
    <xf numFmtId="4" fontId="5" fillId="0" borderId="0" xfId="20" applyNumberFormat="1" applyFont="1" applyBorder="1" applyAlignment="1" applyProtection="1">
      <alignment horizontal="right"/>
      <protection hidden="1" locked="0"/>
    </xf>
    <xf numFmtId="2" fontId="5" fillId="0" borderId="0" xfId="20" applyNumberFormat="1" applyFont="1" applyBorder="1" applyAlignment="1" applyProtection="1">
      <alignment horizontal="right"/>
      <protection hidden="1"/>
    </xf>
    <xf numFmtId="0" fontId="4" fillId="2" borderId="0" xfId="19" applyFont="1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2" borderId="0" xfId="20" applyFont="1" applyFill="1" applyBorder="1" applyAlignment="1" applyProtection="1">
      <alignment horizontal="center"/>
      <protection hidden="1"/>
    </xf>
    <xf numFmtId="3" fontId="6" fillId="2" borderId="0" xfId="20" applyNumberFormat="1" applyFont="1" applyFill="1" applyBorder="1" applyAlignment="1" applyProtection="1">
      <alignment horizontal="center"/>
      <protection hidden="1"/>
    </xf>
    <xf numFmtId="3" fontId="6" fillId="2" borderId="0" xfId="20" applyNumberFormat="1" applyFont="1" applyFill="1" applyBorder="1" applyAlignment="1" applyProtection="1">
      <alignment horizontal="left"/>
      <protection hidden="1"/>
    </xf>
    <xf numFmtId="0" fontId="6" fillId="2" borderId="3" xfId="20" applyFont="1" applyFill="1" applyBorder="1" applyAlignment="1" applyProtection="1">
      <alignment horizontal="center"/>
      <protection hidden="1"/>
    </xf>
    <xf numFmtId="3" fontId="6" fillId="2" borderId="3" xfId="20" applyNumberFormat="1" applyFont="1" applyFill="1" applyBorder="1" applyAlignment="1" applyProtection="1">
      <alignment horizontal="center"/>
      <protection hidden="1"/>
    </xf>
    <xf numFmtId="0" fontId="5" fillId="0" borderId="0" xfId="20" applyFont="1" applyProtection="1">
      <alignment/>
      <protection hidden="1"/>
    </xf>
    <xf numFmtId="0" fontId="6" fillId="0" borderId="0" xfId="20" applyFont="1" applyProtection="1">
      <alignment/>
      <protection hidden="1"/>
    </xf>
    <xf numFmtId="0" fontId="5" fillId="2" borderId="4" xfId="20" applyFont="1" applyFill="1" applyBorder="1" applyProtection="1">
      <alignment/>
      <protection hidden="1"/>
    </xf>
    <xf numFmtId="0" fontId="6" fillId="0" borderId="4" xfId="20" applyFont="1" applyBorder="1" applyProtection="1">
      <alignment/>
      <protection hidden="1"/>
    </xf>
    <xf numFmtId="0" fontId="6" fillId="0" borderId="0" xfId="20" applyFont="1" applyBorder="1" applyProtection="1">
      <alignment/>
      <protection hidden="1"/>
    </xf>
    <xf numFmtId="0" fontId="5" fillId="0" borderId="4" xfId="20" applyFont="1" applyBorder="1" applyProtection="1">
      <alignment/>
      <protection hidden="1"/>
    </xf>
    <xf numFmtId="0" fontId="5" fillId="0" borderId="0" xfId="20" applyFont="1" applyBorder="1" applyProtection="1">
      <alignment/>
      <protection hidden="1"/>
    </xf>
    <xf numFmtId="4" fontId="5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2" fontId="5" fillId="0" borderId="0" xfId="20" applyNumberFormat="1" applyFont="1" applyBorder="1" applyProtection="1">
      <alignment/>
      <protection hidden="1"/>
    </xf>
    <xf numFmtId="164" fontId="5" fillId="0" borderId="0" xfId="20" applyNumberFormat="1" applyFont="1" applyBorder="1" applyProtection="1">
      <alignment/>
      <protection hidden="1"/>
    </xf>
    <xf numFmtId="2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6" fillId="2" borderId="7" xfId="20" applyNumberFormat="1" applyFont="1" applyFill="1" applyBorder="1" applyAlignment="1" applyProtection="1">
      <alignment horizontal="left"/>
      <protection hidden="1"/>
    </xf>
    <xf numFmtId="4" fontId="5" fillId="0" borderId="7" xfId="20" applyNumberFormat="1" applyFont="1" applyBorder="1" applyAlignment="1" applyProtection="1">
      <alignment horizontal="right"/>
      <protection hidden="1"/>
    </xf>
    <xf numFmtId="4" fontId="4" fillId="0" borderId="7" xfId="19" applyNumberFormat="1" applyFont="1" applyBorder="1" applyAlignment="1" applyProtection="1">
      <alignment horizontal="right"/>
      <protection hidden="1"/>
    </xf>
    <xf numFmtId="4" fontId="4" fillId="0" borderId="8" xfId="19" applyNumberFormat="1" applyFont="1" applyBorder="1" applyAlignment="1" applyProtection="1">
      <alignment horizontal="right"/>
      <protection hidden="1"/>
    </xf>
    <xf numFmtId="4" fontId="5" fillId="0" borderId="7" xfId="0" applyNumberFormat="1" applyFont="1" applyBorder="1" applyAlignment="1">
      <alignment horizontal="right"/>
    </xf>
    <xf numFmtId="4" fontId="4" fillId="0" borderId="9" xfId="19" applyNumberFormat="1" applyFont="1" applyBorder="1" applyAlignment="1" applyProtection="1">
      <alignment/>
      <protection hidden="1"/>
    </xf>
    <xf numFmtId="4" fontId="6" fillId="0" borderId="7" xfId="20" applyNumberFormat="1" applyFont="1" applyBorder="1" applyAlignment="1" applyProtection="1">
      <alignment horizontal="right"/>
      <protection hidden="1"/>
    </xf>
    <xf numFmtId="4" fontId="4" fillId="0" borderId="9" xfId="19" applyNumberFormat="1" applyFont="1" applyBorder="1" applyAlignment="1" applyProtection="1">
      <alignment horizontal="right"/>
      <protection hidden="1"/>
    </xf>
    <xf numFmtId="4" fontId="4" fillId="0" borderId="10" xfId="19" applyNumberFormat="1" applyFont="1" applyBorder="1" applyAlignment="1" applyProtection="1">
      <alignment horizontal="right"/>
      <protection hidden="1"/>
    </xf>
    <xf numFmtId="4" fontId="6" fillId="0" borderId="11" xfId="20" applyNumberFormat="1" applyFont="1" applyBorder="1" applyAlignment="1" applyProtection="1">
      <alignment horizontal="right"/>
      <protection hidden="1"/>
    </xf>
    <xf numFmtId="0" fontId="5" fillId="0" borderId="5" xfId="20" applyFont="1" applyBorder="1" applyProtection="1">
      <alignment/>
      <protection hidden="1"/>
    </xf>
    <xf numFmtId="0" fontId="6" fillId="0" borderId="6" xfId="20" applyFont="1" applyBorder="1" applyProtection="1">
      <alignment/>
      <protection hidden="1"/>
    </xf>
    <xf numFmtId="4" fontId="5" fillId="0" borderId="6" xfId="20" applyNumberFormat="1" applyFont="1" applyBorder="1" applyAlignment="1" applyProtection="1">
      <alignment horizontal="right"/>
      <protection hidden="1"/>
    </xf>
    <xf numFmtId="0" fontId="6" fillId="2" borderId="0" xfId="20" applyFont="1" applyFill="1" applyBorder="1" applyAlignment="1" applyProtection="1">
      <alignment horizontal="left"/>
      <protection hidden="1"/>
    </xf>
    <xf numFmtId="0" fontId="4" fillId="2" borderId="0" xfId="19" applyFont="1" applyFill="1" applyBorder="1" applyAlignment="1" applyProtection="1">
      <alignment horizontal="center"/>
      <protection hidden="1"/>
    </xf>
    <xf numFmtId="4" fontId="4" fillId="0" borderId="3" xfId="19" applyNumberFormat="1" applyFont="1" applyBorder="1" applyAlignment="1">
      <alignment horizontal="right"/>
    </xf>
    <xf numFmtId="2" fontId="6" fillId="0" borderId="0" xfId="20" applyNumberFormat="1" applyFont="1" applyBorder="1" applyAlignment="1" applyProtection="1">
      <alignment horizontal="center"/>
      <protection hidden="1"/>
    </xf>
    <xf numFmtId="1" fontId="4" fillId="0" borderId="0" xfId="19" applyNumberFormat="1" applyFont="1" applyBorder="1" applyAlignment="1" applyProtection="1">
      <alignment horizontal="right"/>
      <protection hidden="1"/>
    </xf>
    <xf numFmtId="2" fontId="6" fillId="0" borderId="7" xfId="20" applyNumberFormat="1" applyFont="1" applyBorder="1" applyAlignment="1" applyProtection="1">
      <alignment horizontal="center"/>
      <protection hidden="1"/>
    </xf>
    <xf numFmtId="2" fontId="5" fillId="0" borderId="6" xfId="0" applyNumberFormat="1" applyFont="1" applyBorder="1" applyAlignment="1">
      <alignment/>
    </xf>
    <xf numFmtId="4" fontId="4" fillId="0" borderId="6" xfId="19" applyNumberFormat="1" applyFont="1" applyBorder="1" applyAlignment="1" applyProtection="1">
      <alignment horizontal="right"/>
      <protection hidden="1"/>
    </xf>
    <xf numFmtId="4" fontId="4" fillId="0" borderId="12" xfId="19" applyNumberFormat="1" applyFont="1" applyBorder="1" applyAlignment="1" applyProtection="1">
      <alignment horizontal="right"/>
      <protection hidden="1"/>
    </xf>
    <xf numFmtId="0" fontId="4" fillId="2" borderId="13" xfId="19" applyFont="1" applyFill="1" applyBorder="1" applyAlignment="1" applyProtection="1">
      <alignment horizontal="center"/>
      <protection hidden="1"/>
    </xf>
    <xf numFmtId="4" fontId="5" fillId="0" borderId="13" xfId="20" applyNumberFormat="1" applyFont="1" applyBorder="1" applyAlignment="1" applyProtection="1">
      <alignment horizontal="right"/>
      <protection hidden="1"/>
    </xf>
    <xf numFmtId="4" fontId="4" fillId="0" borderId="13" xfId="19" applyNumberFormat="1" applyFont="1" applyBorder="1" applyAlignment="1" applyProtection="1">
      <alignment horizontal="right"/>
      <protection hidden="1"/>
    </xf>
    <xf numFmtId="4" fontId="6" fillId="0" borderId="13" xfId="20" applyNumberFormat="1" applyFont="1" applyBorder="1" applyAlignment="1" applyProtection="1">
      <alignment horizontal="right"/>
      <protection hidden="1"/>
    </xf>
    <xf numFmtId="2" fontId="6" fillId="0" borderId="13" xfId="20" applyNumberFormat="1" applyFont="1" applyBorder="1" applyAlignment="1" applyProtection="1">
      <alignment horizontal="center"/>
      <protection hidden="1"/>
    </xf>
    <xf numFmtId="1" fontId="4" fillId="0" borderId="13" xfId="19" applyNumberFormat="1" applyFont="1" applyBorder="1" applyAlignment="1" applyProtection="1">
      <alignment horizontal="right"/>
      <protection hidden="1"/>
    </xf>
    <xf numFmtId="4" fontId="5" fillId="0" borderId="2" xfId="20" applyNumberFormat="1" applyFont="1" applyBorder="1" applyAlignment="1" applyProtection="1">
      <alignment horizontal="right"/>
      <protection hidden="1"/>
    </xf>
    <xf numFmtId="4" fontId="4" fillId="0" borderId="14" xfId="19" applyNumberFormat="1" applyFont="1" applyBorder="1" applyAlignment="1" applyProtection="1">
      <alignment horizontal="right"/>
      <protection hidden="1"/>
    </xf>
    <xf numFmtId="4" fontId="4" fillId="0" borderId="15" xfId="19" applyNumberFormat="1" applyFont="1" applyBorder="1" applyAlignment="1" applyProtection="1">
      <alignment horizontal="right"/>
      <protection hidden="1"/>
    </xf>
    <xf numFmtId="4" fontId="4" fillId="0" borderId="0" xfId="20" applyNumberFormat="1" applyFont="1" applyBorder="1" applyAlignment="1" applyProtection="1">
      <alignment/>
      <protection hidden="1"/>
    </xf>
    <xf numFmtId="0" fontId="6" fillId="2" borderId="16" xfId="20" applyFont="1" applyFill="1" applyBorder="1" applyAlignment="1" applyProtection="1">
      <alignment horizontal="left"/>
      <protection hidden="1"/>
    </xf>
    <xf numFmtId="0" fontId="6" fillId="2" borderId="17" xfId="20" applyFont="1" applyFill="1" applyBorder="1" applyAlignment="1" applyProtection="1">
      <alignment horizontal="left"/>
      <protection hidden="1"/>
    </xf>
    <xf numFmtId="4" fontId="4" fillId="0" borderId="0" xfId="19" applyNumberFormat="1" applyFont="1" applyBorder="1" applyAlignment="1" applyProtection="1">
      <alignment horizontal="right"/>
      <protection hidden="1" locked="0"/>
    </xf>
    <xf numFmtId="4" fontId="4" fillId="0" borderId="0" xfId="19" applyNumberFormat="1" applyFont="1" applyBorder="1" applyAlignment="1">
      <alignment horizontal="right"/>
    </xf>
    <xf numFmtId="4" fontId="4" fillId="0" borderId="13" xfId="19" applyNumberFormat="1" applyFont="1" applyBorder="1" applyAlignment="1">
      <alignment horizontal="right"/>
    </xf>
    <xf numFmtId="4" fontId="4" fillId="0" borderId="18" xfId="19" applyNumberFormat="1" applyFont="1" applyBorder="1" applyAlignment="1" applyProtection="1">
      <alignment horizontal="right"/>
      <protection hidden="1"/>
    </xf>
    <xf numFmtId="49" fontId="5" fillId="2" borderId="3" xfId="19" applyNumberFormat="1" applyFont="1" applyFill="1" applyBorder="1" applyAlignment="1" applyProtection="1">
      <alignment horizontal="center"/>
      <protection hidden="1"/>
    </xf>
    <xf numFmtId="49" fontId="5" fillId="2" borderId="9" xfId="19" applyNumberFormat="1" applyFont="1" applyFill="1" applyBorder="1" applyAlignment="1" applyProtection="1">
      <alignment horizontal="center"/>
      <protection hidden="1"/>
    </xf>
    <xf numFmtId="49" fontId="5" fillId="0" borderId="0" xfId="19" applyNumberFormat="1" applyFont="1" applyAlignment="1">
      <alignment/>
    </xf>
    <xf numFmtId="49" fontId="5" fillId="0" borderId="6" xfId="19" applyNumberFormat="1" applyFont="1" applyBorder="1" applyAlignment="1" applyProtection="1">
      <alignment horizontal="right"/>
      <protection hidden="1"/>
    </xf>
    <xf numFmtId="49" fontId="5" fillId="0" borderId="8" xfId="19" applyNumberFormat="1" applyFont="1" applyBorder="1" applyAlignment="1" applyProtection="1">
      <alignment horizontal="right"/>
      <protection hidden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20" applyFont="1" applyBorder="1" applyAlignment="1" applyProtection="1">
      <alignment horizontal="center"/>
      <protection hidden="1"/>
    </xf>
    <xf numFmtId="0" fontId="6" fillId="0" borderId="20" xfId="20" applyFont="1" applyBorder="1" applyAlignment="1" applyProtection="1">
      <alignment horizontal="center"/>
      <protection hidden="1"/>
    </xf>
    <xf numFmtId="0" fontId="6" fillId="0" borderId="21" xfId="20" applyFont="1" applyBorder="1" applyAlignment="1" applyProtection="1">
      <alignment horizontal="center"/>
      <protection hidden="1"/>
    </xf>
    <xf numFmtId="4" fontId="5" fillId="0" borderId="0" xfId="19" applyNumberFormat="1" applyFont="1" applyBorder="1" applyAlignment="1" applyProtection="1">
      <alignment horizontal="right"/>
      <protection hidden="1"/>
    </xf>
    <xf numFmtId="4" fontId="5" fillId="0" borderId="7" xfId="19" applyNumberFormat="1" applyFont="1" applyBorder="1" applyAlignment="1" applyProtection="1">
      <alignment horizontal="right"/>
      <protection hidden="1" locked="0"/>
    </xf>
    <xf numFmtId="4" fontId="5" fillId="0" borderId="3" xfId="19" applyNumberFormat="1" applyFont="1" applyBorder="1" applyAlignment="1" applyProtection="1">
      <alignment horizontal="right"/>
      <protection hidden="1"/>
    </xf>
    <xf numFmtId="4" fontId="5" fillId="0" borderId="3" xfId="19" applyNumberFormat="1" applyFont="1" applyBorder="1" applyAlignment="1" applyProtection="1">
      <alignment horizontal="right"/>
      <protection hidden="1" locked="0"/>
    </xf>
    <xf numFmtId="4" fontId="5" fillId="0" borderId="6" xfId="20" applyNumberFormat="1" applyFont="1" applyBorder="1" applyProtection="1">
      <alignment/>
      <protection hidden="1"/>
    </xf>
    <xf numFmtId="4" fontId="4" fillId="0" borderId="6" xfId="19" applyNumberFormat="1" applyFont="1" applyBorder="1" applyAlignment="1" applyProtection="1">
      <alignment/>
      <protection hidden="1"/>
    </xf>
    <xf numFmtId="4" fontId="4" fillId="0" borderId="22" xfId="19" applyNumberFormat="1" applyFont="1" applyBorder="1" applyAlignment="1" applyProtection="1">
      <alignment/>
      <protection hidden="1"/>
    </xf>
    <xf numFmtId="4" fontId="5" fillId="0" borderId="0" xfId="20" applyNumberFormat="1" applyFont="1" applyBorder="1" applyProtection="1">
      <alignment/>
      <protection hidden="1"/>
    </xf>
    <xf numFmtId="4" fontId="4" fillId="0" borderId="16" xfId="19" applyNumberFormat="1" applyFont="1" applyBorder="1" applyAlignment="1" applyProtection="1">
      <alignment/>
      <protection hidden="1"/>
    </xf>
    <xf numFmtId="4" fontId="4" fillId="0" borderId="0" xfId="19" applyNumberFormat="1" applyFont="1" applyBorder="1" applyAlignment="1" applyProtection="1">
      <alignment/>
      <protection hidden="1"/>
    </xf>
    <xf numFmtId="4" fontId="5" fillId="0" borderId="0" xfId="20" applyNumberFormat="1" applyFont="1" applyProtection="1">
      <alignment/>
      <protection hidden="1"/>
    </xf>
    <xf numFmtId="4" fontId="5" fillId="0" borderId="16" xfId="20" applyNumberFormat="1" applyFont="1" applyBorder="1" applyProtection="1">
      <alignment/>
      <protection hidden="1"/>
    </xf>
    <xf numFmtId="4" fontId="5" fillId="0" borderId="13" xfId="20" applyNumberFormat="1" applyFont="1" applyBorder="1" applyProtection="1">
      <alignment/>
      <protection hidden="1"/>
    </xf>
    <xf numFmtId="4" fontId="5" fillId="0" borderId="23" xfId="20" applyNumberFormat="1" applyFont="1" applyBorder="1" applyProtection="1">
      <alignment/>
      <protection hidden="1"/>
    </xf>
    <xf numFmtId="4" fontId="5" fillId="0" borderId="7" xfId="19" applyNumberFormat="1" applyFont="1" applyBorder="1" applyAlignment="1" applyProtection="1">
      <alignment horizontal="right"/>
      <protection hidden="1"/>
    </xf>
    <xf numFmtId="4" fontId="5" fillId="0" borderId="7" xfId="20" applyNumberFormat="1" applyFont="1" applyBorder="1" applyProtection="1">
      <alignment/>
      <protection hidden="1" locked="0"/>
    </xf>
    <xf numFmtId="4" fontId="5" fillId="0" borderId="7" xfId="20" applyNumberFormat="1" applyFont="1" applyBorder="1" applyAlignment="1" applyProtection="1">
      <alignment horizontal="right"/>
      <protection hidden="1" locked="0"/>
    </xf>
    <xf numFmtId="4" fontId="4" fillId="0" borderId="7" xfId="19" applyNumberFormat="1" applyFont="1" applyBorder="1" applyAlignment="1" applyProtection="1">
      <alignment horizontal="right"/>
      <protection hidden="1" locked="0"/>
    </xf>
    <xf numFmtId="4" fontId="5" fillId="0" borderId="0" xfId="19" applyNumberFormat="1" applyFont="1" applyFill="1" applyBorder="1" applyAlignment="1" applyProtection="1">
      <alignment horizontal="right"/>
      <protection hidden="1"/>
    </xf>
    <xf numFmtId="4" fontId="4" fillId="0" borderId="0" xfId="19" applyNumberFormat="1" applyFont="1" applyFill="1" applyBorder="1" applyAlignment="1" applyProtection="1">
      <alignment horizontal="right"/>
      <protection hidden="1"/>
    </xf>
    <xf numFmtId="4" fontId="4" fillId="0" borderId="13" xfId="19" applyNumberFormat="1" applyFont="1" applyFill="1" applyBorder="1" applyAlignment="1" applyProtection="1">
      <alignment horizontal="right"/>
      <protection hidden="1"/>
    </xf>
    <xf numFmtId="4" fontId="5" fillId="0" borderId="7" xfId="19" applyNumberFormat="1" applyFont="1" applyBorder="1" applyAlignment="1">
      <alignment horizontal="right"/>
    </xf>
    <xf numFmtId="4" fontId="5" fillId="0" borderId="6" xfId="0" applyNumberFormat="1" applyFont="1" applyBorder="1" applyAlignment="1">
      <alignment/>
    </xf>
    <xf numFmtId="4" fontId="5" fillId="0" borderId="6" xfId="20" applyNumberFormat="1" applyFont="1" applyFill="1" applyBorder="1" applyProtection="1">
      <alignment/>
      <protection hidden="1"/>
    </xf>
    <xf numFmtId="4" fontId="5" fillId="0" borderId="22" xfId="20" applyNumberFormat="1" applyFont="1" applyFill="1" applyBorder="1" applyProtection="1">
      <alignment/>
      <protection hidden="1"/>
    </xf>
    <xf numFmtId="4" fontId="5" fillId="0" borderId="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37">
      <selection activeCell="O76" sqref="O76"/>
    </sheetView>
  </sheetViews>
  <sheetFormatPr defaultColWidth="9.140625" defaultRowHeight="12.75"/>
  <cols>
    <col min="1" max="1" width="3.57421875" style="11" customWidth="1"/>
    <col min="2" max="2" width="49.7109375" style="11" customWidth="1"/>
    <col min="3" max="3" width="8.140625" style="11" customWidth="1"/>
    <col min="4" max="4" width="0.9921875" style="11" customWidth="1"/>
    <col min="5" max="5" width="9.140625" style="11" customWidth="1"/>
    <col min="6" max="6" width="1.1484375" style="11" customWidth="1"/>
    <col min="7" max="7" width="11.00390625" style="11" customWidth="1"/>
    <col min="8" max="9" width="1.1484375" style="11" customWidth="1"/>
    <col min="10" max="10" width="0.85546875" style="11" customWidth="1"/>
    <col min="11" max="11" width="7.28125" style="11" bestFit="1" customWidth="1"/>
    <col min="12" max="12" width="0.9921875" style="11" customWidth="1"/>
    <col min="13" max="13" width="9.140625" style="11" customWidth="1"/>
    <col min="14" max="14" width="1.1484375" style="11" customWidth="1"/>
    <col min="15" max="15" width="12.7109375" style="11" customWidth="1"/>
    <col min="16" max="16384" width="9.140625" style="11" customWidth="1"/>
  </cols>
  <sheetData>
    <row r="1" ht="11.25" thickBot="1">
      <c r="B1" s="72" t="s">
        <v>72</v>
      </c>
    </row>
    <row r="2" spans="1:15" ht="13.5" customHeight="1" thickBot="1">
      <c r="A2" s="75" t="s">
        <v>69</v>
      </c>
      <c r="B2" s="76"/>
      <c r="C2" s="76"/>
      <c r="D2" s="76"/>
      <c r="E2" s="76"/>
      <c r="F2" s="76"/>
      <c r="G2" s="77"/>
      <c r="H2" s="77"/>
      <c r="I2" s="77"/>
      <c r="J2" s="77"/>
      <c r="K2" s="76"/>
      <c r="L2" s="76"/>
      <c r="M2" s="76"/>
      <c r="N2" s="76"/>
      <c r="O2" s="78"/>
    </row>
    <row r="3" spans="1:15" ht="10.5">
      <c r="A3" s="20"/>
      <c r="B3" s="10"/>
      <c r="C3" s="13"/>
      <c r="D3" s="13"/>
      <c r="E3" s="45" t="s">
        <v>0</v>
      </c>
      <c r="F3" s="45"/>
      <c r="G3" s="64"/>
      <c r="H3" s="64"/>
      <c r="I3" s="65"/>
      <c r="J3" s="64"/>
      <c r="K3" s="14"/>
      <c r="L3" s="14"/>
      <c r="M3" s="15" t="s">
        <v>1</v>
      </c>
      <c r="N3" s="15"/>
      <c r="O3" s="32"/>
    </row>
    <row r="4" spans="1:15" ht="10.5">
      <c r="A4" s="20"/>
      <c r="B4" s="10"/>
      <c r="C4" s="13"/>
      <c r="D4" s="13"/>
      <c r="E4" s="16" t="s">
        <v>2</v>
      </c>
      <c r="F4" s="16"/>
      <c r="G4" s="70" t="s">
        <v>70</v>
      </c>
      <c r="H4" s="46"/>
      <c r="I4" s="54"/>
      <c r="J4" s="46"/>
      <c r="K4" s="14"/>
      <c r="L4" s="14"/>
      <c r="M4" s="17" t="s">
        <v>3</v>
      </c>
      <c r="N4" s="17"/>
      <c r="O4" s="71" t="s">
        <v>71</v>
      </c>
    </row>
    <row r="5" spans="1:15" ht="10.5">
      <c r="A5" s="21" t="s">
        <v>4</v>
      </c>
      <c r="B5" s="22" t="s">
        <v>5</v>
      </c>
      <c r="C5" s="1"/>
      <c r="D5" s="1"/>
      <c r="E5" s="1"/>
      <c r="F5" s="1"/>
      <c r="G5" s="1"/>
      <c r="H5" s="1"/>
      <c r="I5" s="55"/>
      <c r="J5" s="1"/>
      <c r="K5" s="1"/>
      <c r="L5" s="1"/>
      <c r="M5" s="1"/>
      <c r="N5" s="1"/>
      <c r="O5" s="33"/>
    </row>
    <row r="6" spans="1:15" ht="10.5">
      <c r="A6" s="23" t="s">
        <v>6</v>
      </c>
      <c r="B6" s="24" t="s">
        <v>7</v>
      </c>
      <c r="C6" s="1"/>
      <c r="D6" s="1"/>
      <c r="E6" s="1"/>
      <c r="F6" s="1"/>
      <c r="G6" s="82">
        <v>767291.55</v>
      </c>
      <c r="H6" s="4"/>
      <c r="I6" s="56"/>
      <c r="J6" s="4"/>
      <c r="K6" s="1"/>
      <c r="L6" s="1"/>
      <c r="M6" s="1"/>
      <c r="N6" s="1"/>
      <c r="O6" s="83">
        <v>1389977.17</v>
      </c>
    </row>
    <row r="7" spans="1:15" ht="10.5">
      <c r="A7" s="23" t="s">
        <v>6</v>
      </c>
      <c r="B7" s="24" t="s">
        <v>8</v>
      </c>
      <c r="C7" s="1"/>
      <c r="D7" s="1"/>
      <c r="E7" s="1"/>
      <c r="F7" s="1"/>
      <c r="G7" s="82">
        <v>0</v>
      </c>
      <c r="H7" s="4"/>
      <c r="I7" s="56"/>
      <c r="J7" s="4"/>
      <c r="K7" s="1"/>
      <c r="L7" s="1"/>
      <c r="M7" s="1"/>
      <c r="N7" s="1"/>
      <c r="O7" s="83">
        <v>0</v>
      </c>
    </row>
    <row r="8" spans="1:15" ht="10.5">
      <c r="A8" s="23" t="s">
        <v>6</v>
      </c>
      <c r="B8" s="24" t="s">
        <v>9</v>
      </c>
      <c r="C8" s="1"/>
      <c r="D8" s="1"/>
      <c r="E8" s="1"/>
      <c r="F8" s="1"/>
      <c r="G8" s="4">
        <f>G6-G7</f>
        <v>767291.55</v>
      </c>
      <c r="H8" s="4"/>
      <c r="I8" s="56"/>
      <c r="J8" s="4"/>
      <c r="K8" s="1"/>
      <c r="L8" s="1"/>
      <c r="M8" s="1"/>
      <c r="N8" s="1"/>
      <c r="O8" s="34">
        <f>O6-O7</f>
        <v>1389977.17</v>
      </c>
    </row>
    <row r="9" spans="1:15" ht="10.5">
      <c r="A9" s="23" t="s">
        <v>6</v>
      </c>
      <c r="B9" s="24" t="s">
        <v>10</v>
      </c>
      <c r="C9" s="1"/>
      <c r="D9" s="1"/>
      <c r="E9" s="1"/>
      <c r="F9" s="1"/>
      <c r="G9" s="82">
        <v>3698.1</v>
      </c>
      <c r="H9" s="4"/>
      <c r="I9" s="56"/>
      <c r="J9" s="4"/>
      <c r="K9" s="1"/>
      <c r="L9" s="1"/>
      <c r="M9" s="1"/>
      <c r="N9" s="1"/>
      <c r="O9" s="83">
        <v>5106.9</v>
      </c>
    </row>
    <row r="10" spans="1:15" ht="11.25" thickBot="1">
      <c r="A10" s="23" t="s">
        <v>6</v>
      </c>
      <c r="B10" s="24" t="s">
        <v>11</v>
      </c>
      <c r="C10" s="1"/>
      <c r="D10" s="1"/>
      <c r="E10" s="1"/>
      <c r="F10" s="1"/>
      <c r="G10" s="52">
        <f>G8+G9</f>
        <v>770989.65</v>
      </c>
      <c r="H10" s="4"/>
      <c r="I10" s="56"/>
      <c r="J10" s="4"/>
      <c r="K10" s="1"/>
      <c r="L10" s="1"/>
      <c r="M10" s="1"/>
      <c r="N10" s="1"/>
      <c r="O10" s="35">
        <f>O9+O8</f>
        <v>1395084.0699999998</v>
      </c>
    </row>
    <row r="11" spans="1:15" ht="10.5">
      <c r="A11" s="23"/>
      <c r="B11" s="22" t="s">
        <v>12</v>
      </c>
      <c r="C11" s="1"/>
      <c r="D11" s="1"/>
      <c r="E11" s="1"/>
      <c r="F11" s="1"/>
      <c r="G11" s="1"/>
      <c r="H11" s="1"/>
      <c r="I11" s="55"/>
      <c r="J11" s="1"/>
      <c r="K11" s="1"/>
      <c r="L11" s="1"/>
      <c r="M11" s="1"/>
      <c r="N11" s="1"/>
      <c r="O11" s="33"/>
    </row>
    <row r="12" spans="1:15" ht="10.5">
      <c r="A12" s="23" t="s">
        <v>6</v>
      </c>
      <c r="B12" s="24" t="s">
        <v>13</v>
      </c>
      <c r="C12" s="25"/>
      <c r="D12" s="25"/>
      <c r="E12" s="82">
        <v>233702.75</v>
      </c>
      <c r="F12" s="4"/>
      <c r="G12" s="1"/>
      <c r="H12" s="1"/>
      <c r="I12" s="55"/>
      <c r="J12" s="1"/>
      <c r="K12" s="8"/>
      <c r="L12" s="8"/>
      <c r="M12" s="82">
        <v>287119.26</v>
      </c>
      <c r="N12" s="4"/>
      <c r="O12" s="33"/>
    </row>
    <row r="13" spans="1:15" ht="10.5">
      <c r="A13" s="23" t="s">
        <v>6</v>
      </c>
      <c r="B13" s="24" t="s">
        <v>14</v>
      </c>
      <c r="C13" s="25"/>
      <c r="D13" s="25"/>
      <c r="E13" s="82">
        <v>0</v>
      </c>
      <c r="F13" s="4"/>
      <c r="G13" s="1"/>
      <c r="H13" s="1"/>
      <c r="I13" s="55"/>
      <c r="J13" s="1"/>
      <c r="K13" s="8"/>
      <c r="L13" s="8"/>
      <c r="M13" s="82">
        <v>0</v>
      </c>
      <c r="N13" s="4"/>
      <c r="O13" s="33"/>
    </row>
    <row r="14" spans="1:15" ht="10.5">
      <c r="A14" s="23" t="s">
        <v>6</v>
      </c>
      <c r="B14" s="24" t="s">
        <v>15</v>
      </c>
      <c r="C14" s="25"/>
      <c r="D14" s="25"/>
      <c r="E14" s="82">
        <v>0</v>
      </c>
      <c r="F14" s="4"/>
      <c r="G14" s="1"/>
      <c r="H14" s="1"/>
      <c r="I14" s="55"/>
      <c r="J14" s="1"/>
      <c r="K14" s="8"/>
      <c r="L14" s="8"/>
      <c r="M14" s="82">
        <v>0</v>
      </c>
      <c r="N14" s="4"/>
      <c r="O14" s="36"/>
    </row>
    <row r="15" spans="1:15" ht="10.5">
      <c r="A15" s="23" t="s">
        <v>6</v>
      </c>
      <c r="B15" s="24" t="s">
        <v>16</v>
      </c>
      <c r="C15" s="1"/>
      <c r="D15" s="1"/>
      <c r="E15" s="84">
        <v>0</v>
      </c>
      <c r="F15" s="4"/>
      <c r="G15" s="47">
        <f>SUM(E12:E15)</f>
        <v>233702.75</v>
      </c>
      <c r="H15" s="67"/>
      <c r="I15" s="68"/>
      <c r="J15" s="67"/>
      <c r="K15" s="63"/>
      <c r="L15" s="63"/>
      <c r="M15" s="84">
        <v>0</v>
      </c>
      <c r="N15" s="4"/>
      <c r="O15" s="37">
        <f>SUM(M12:M15)</f>
        <v>287119.26</v>
      </c>
    </row>
    <row r="16" spans="1:15" ht="10.5">
      <c r="A16" s="23" t="s">
        <v>6</v>
      </c>
      <c r="B16" s="22" t="s">
        <v>17</v>
      </c>
      <c r="C16" s="1"/>
      <c r="D16" s="1"/>
      <c r="E16" s="1"/>
      <c r="F16" s="1"/>
      <c r="G16" s="4">
        <f>G10-G15</f>
        <v>537286.9</v>
      </c>
      <c r="H16" s="4"/>
      <c r="I16" s="56"/>
      <c r="J16" s="4"/>
      <c r="K16" s="1"/>
      <c r="L16" s="1"/>
      <c r="M16" s="1"/>
      <c r="N16" s="1"/>
      <c r="O16" s="34">
        <f>O10-O15</f>
        <v>1107964.8099999998</v>
      </c>
    </row>
    <row r="17" spans="1:15" ht="10.5">
      <c r="A17" s="23" t="s">
        <v>6</v>
      </c>
      <c r="B17" s="22"/>
      <c r="C17" s="25"/>
      <c r="D17" s="25"/>
      <c r="E17" s="25"/>
      <c r="F17" s="25"/>
      <c r="G17" s="1"/>
      <c r="H17" s="1"/>
      <c r="I17" s="55"/>
      <c r="J17" s="1"/>
      <c r="K17" s="8"/>
      <c r="L17" s="8"/>
      <c r="M17" s="1"/>
      <c r="N17" s="1"/>
      <c r="O17" s="33"/>
    </row>
    <row r="18" spans="1:15" ht="10.5">
      <c r="A18" s="23" t="s">
        <v>6</v>
      </c>
      <c r="B18" s="22" t="s">
        <v>18</v>
      </c>
      <c r="C18" s="25"/>
      <c r="D18" s="25"/>
      <c r="E18" s="1"/>
      <c r="F18" s="1"/>
      <c r="G18" s="1"/>
      <c r="H18" s="1"/>
      <c r="I18" s="55"/>
      <c r="J18" s="1"/>
      <c r="K18" s="8"/>
      <c r="L18" s="8"/>
      <c r="M18" s="1"/>
      <c r="N18" s="1"/>
      <c r="O18" s="33"/>
    </row>
    <row r="19" spans="1:15" ht="10.5">
      <c r="A19" s="23" t="s">
        <v>6</v>
      </c>
      <c r="B19" s="24" t="s">
        <v>19</v>
      </c>
      <c r="C19" s="25"/>
      <c r="D19" s="25"/>
      <c r="E19" s="82">
        <v>0</v>
      </c>
      <c r="F19" s="4"/>
      <c r="G19" s="1"/>
      <c r="H19" s="1"/>
      <c r="I19" s="55"/>
      <c r="J19" s="1"/>
      <c r="K19" s="8"/>
      <c r="L19" s="8"/>
      <c r="M19" s="82">
        <v>0</v>
      </c>
      <c r="N19" s="4"/>
      <c r="O19" s="33"/>
    </row>
    <row r="20" spans="1:15" ht="10.5">
      <c r="A20" s="23" t="s">
        <v>6</v>
      </c>
      <c r="B20" s="24" t="s">
        <v>20</v>
      </c>
      <c r="C20" s="25"/>
      <c r="D20" s="25"/>
      <c r="E20" s="82">
        <v>0</v>
      </c>
      <c r="F20" s="4"/>
      <c r="G20" s="1"/>
      <c r="H20" s="1"/>
      <c r="I20" s="55"/>
      <c r="J20" s="1"/>
      <c r="K20" s="8"/>
      <c r="L20" s="8"/>
      <c r="M20" s="82">
        <v>0</v>
      </c>
      <c r="N20" s="4"/>
      <c r="O20" s="33"/>
    </row>
    <row r="21" spans="1:15" ht="10.5">
      <c r="A21" s="23" t="s">
        <v>6</v>
      </c>
      <c r="B21" s="24" t="s">
        <v>21</v>
      </c>
      <c r="C21" s="25"/>
      <c r="D21" s="25"/>
      <c r="E21" s="82">
        <v>0</v>
      </c>
      <c r="F21" s="4"/>
      <c r="G21" s="1"/>
      <c r="H21" s="1"/>
      <c r="I21" s="55"/>
      <c r="J21" s="1"/>
      <c r="K21" s="1"/>
      <c r="L21" s="1"/>
      <c r="M21" s="82">
        <v>0</v>
      </c>
      <c r="N21" s="4"/>
      <c r="O21" s="33"/>
    </row>
    <row r="22" spans="1:15" ht="10.5">
      <c r="A22" s="23" t="s">
        <v>6</v>
      </c>
      <c r="B22" s="24" t="s">
        <v>22</v>
      </c>
      <c r="C22" s="1"/>
      <c r="D22" s="1"/>
      <c r="E22" s="82">
        <v>22464.04</v>
      </c>
      <c r="F22" s="4"/>
      <c r="G22" s="1"/>
      <c r="H22" s="1"/>
      <c r="I22" s="55"/>
      <c r="J22" s="1"/>
      <c r="K22" s="1"/>
      <c r="L22" s="1"/>
      <c r="M22" s="82">
        <v>25698.14</v>
      </c>
      <c r="N22" s="4"/>
      <c r="O22" s="33"/>
    </row>
    <row r="23" spans="1:15" ht="10.5">
      <c r="A23" s="23" t="s">
        <v>6</v>
      </c>
      <c r="B23" s="24"/>
      <c r="C23" s="1"/>
      <c r="D23" s="1"/>
      <c r="E23" s="5">
        <f>SUM(E19:E22)</f>
        <v>22464.04</v>
      </c>
      <c r="F23" s="4"/>
      <c r="G23" s="1"/>
      <c r="H23" s="1"/>
      <c r="I23" s="55"/>
      <c r="J23" s="1"/>
      <c r="K23" s="1"/>
      <c r="L23" s="1"/>
      <c r="M23" s="4">
        <f>SUM(M19:M22)</f>
        <v>25698.14</v>
      </c>
      <c r="N23" s="4"/>
      <c r="O23" s="33"/>
    </row>
    <row r="24" spans="1:15" ht="10.5">
      <c r="A24" s="23" t="s">
        <v>6</v>
      </c>
      <c r="B24" s="22" t="s">
        <v>23</v>
      </c>
      <c r="C24" s="1"/>
      <c r="D24" s="1"/>
      <c r="E24" s="1"/>
      <c r="F24" s="1"/>
      <c r="G24" s="1"/>
      <c r="H24" s="1"/>
      <c r="I24" s="55"/>
      <c r="J24" s="1"/>
      <c r="K24" s="1"/>
      <c r="L24" s="1"/>
      <c r="M24" s="1"/>
      <c r="N24" s="1"/>
      <c r="O24" s="33"/>
    </row>
    <row r="25" spans="1:15" ht="10.5">
      <c r="A25" s="23" t="s">
        <v>6</v>
      </c>
      <c r="B25" s="24" t="s">
        <v>24</v>
      </c>
      <c r="C25" s="82">
        <v>0</v>
      </c>
      <c r="D25" s="4"/>
      <c r="E25" s="4"/>
      <c r="F25" s="4"/>
      <c r="G25" s="1"/>
      <c r="H25" s="1"/>
      <c r="I25" s="55"/>
      <c r="J25" s="1"/>
      <c r="K25" s="82">
        <v>0</v>
      </c>
      <c r="L25" s="4"/>
      <c r="M25" s="1"/>
      <c r="N25" s="1"/>
      <c r="O25" s="33"/>
    </row>
    <row r="26" spans="1:15" ht="10.5">
      <c r="A26" s="23" t="s">
        <v>6</v>
      </c>
      <c r="B26" s="24" t="s">
        <v>25</v>
      </c>
      <c r="C26" s="82">
        <v>0</v>
      </c>
      <c r="D26" s="4"/>
      <c r="E26" s="4"/>
      <c r="F26" s="4"/>
      <c r="G26" s="6"/>
      <c r="H26" s="6"/>
      <c r="I26" s="57"/>
      <c r="J26" s="6"/>
      <c r="K26" s="82">
        <v>0</v>
      </c>
      <c r="L26" s="4"/>
      <c r="M26" s="6"/>
      <c r="N26" s="6"/>
      <c r="O26" s="38"/>
    </row>
    <row r="27" spans="1:15" ht="10.5">
      <c r="A27" s="26"/>
      <c r="B27" s="24" t="s">
        <v>26</v>
      </c>
      <c r="C27" s="84">
        <v>1607.74</v>
      </c>
      <c r="D27" s="4"/>
      <c r="E27" s="7">
        <f>SUM(C25:C27)</f>
        <v>1607.74</v>
      </c>
      <c r="F27" s="4"/>
      <c r="G27" s="7">
        <f>E23-E27</f>
        <v>20856.3</v>
      </c>
      <c r="H27" s="4"/>
      <c r="I27" s="56"/>
      <c r="J27" s="69"/>
      <c r="K27" s="84">
        <v>0</v>
      </c>
      <c r="L27" s="4"/>
      <c r="M27" s="7">
        <f>SUM(K25:K27)</f>
        <v>0</v>
      </c>
      <c r="N27" s="4"/>
      <c r="O27" s="39">
        <f>M23-M27</f>
        <v>25698.14</v>
      </c>
    </row>
    <row r="28" spans="1:15" ht="10.5">
      <c r="A28" s="23" t="s">
        <v>6</v>
      </c>
      <c r="B28" s="22" t="s">
        <v>27</v>
      </c>
      <c r="C28" s="1" t="s">
        <v>6</v>
      </c>
      <c r="D28" s="1"/>
      <c r="E28" s="1"/>
      <c r="F28" s="1"/>
      <c r="G28" s="4">
        <f>G16+G27</f>
        <v>558143.2000000001</v>
      </c>
      <c r="H28" s="3"/>
      <c r="I28" s="56"/>
      <c r="J28" s="4"/>
      <c r="K28" s="8"/>
      <c r="L28" s="8"/>
      <c r="M28" s="1"/>
      <c r="N28" s="1"/>
      <c r="O28" s="34">
        <f>O16+O27</f>
        <v>1133662.9499999997</v>
      </c>
    </row>
    <row r="29" spans="1:15" ht="10.5">
      <c r="A29" s="23"/>
      <c r="B29" s="22"/>
      <c r="C29" s="25"/>
      <c r="D29" s="25"/>
      <c r="E29" s="1"/>
      <c r="F29" s="1"/>
      <c r="G29" s="1"/>
      <c r="H29" s="1"/>
      <c r="I29" s="55"/>
      <c r="J29" s="1"/>
      <c r="K29" s="8"/>
      <c r="L29" s="8"/>
      <c r="M29" s="1"/>
      <c r="N29" s="1"/>
      <c r="O29" s="33"/>
    </row>
    <row r="30" spans="1:15" ht="10.5">
      <c r="A30" s="21" t="s">
        <v>28</v>
      </c>
      <c r="B30" s="22" t="s">
        <v>29</v>
      </c>
      <c r="C30" s="25"/>
      <c r="D30" s="25"/>
      <c r="E30" s="1"/>
      <c r="F30" s="1"/>
      <c r="G30" s="1"/>
      <c r="H30" s="1"/>
      <c r="I30" s="55"/>
      <c r="J30" s="1"/>
      <c r="K30" s="8"/>
      <c r="L30" s="8"/>
      <c r="M30" s="1"/>
      <c r="N30" s="1"/>
      <c r="O30" s="33"/>
    </row>
    <row r="31" spans="1:15" ht="10.5">
      <c r="A31" s="23" t="s">
        <v>6</v>
      </c>
      <c r="B31" s="24" t="s">
        <v>30</v>
      </c>
      <c r="C31" s="25"/>
      <c r="D31" s="25"/>
      <c r="E31" s="82">
        <v>5.02</v>
      </c>
      <c r="F31" s="4"/>
      <c r="G31" s="1"/>
      <c r="H31" s="1"/>
      <c r="I31" s="55"/>
      <c r="J31" s="1"/>
      <c r="K31" s="8"/>
      <c r="L31" s="8"/>
      <c r="M31" s="82">
        <v>0</v>
      </c>
      <c r="N31" s="4"/>
      <c r="O31" s="33"/>
    </row>
    <row r="32" spans="1:15" ht="10.5">
      <c r="A32" s="23" t="s">
        <v>6</v>
      </c>
      <c r="B32" s="24" t="s">
        <v>31</v>
      </c>
      <c r="C32" s="25"/>
      <c r="D32" s="25"/>
      <c r="E32" s="82">
        <v>0</v>
      </c>
      <c r="F32" s="4"/>
      <c r="G32" s="1"/>
      <c r="H32" s="1"/>
      <c r="I32" s="55"/>
      <c r="J32" s="1"/>
      <c r="K32" s="1"/>
      <c r="L32" s="1"/>
      <c r="M32" s="82">
        <v>0</v>
      </c>
      <c r="N32" s="4"/>
      <c r="O32" s="33"/>
    </row>
    <row r="33" spans="1:15" ht="10.5">
      <c r="A33" s="23" t="s">
        <v>6</v>
      </c>
      <c r="B33" s="24" t="s">
        <v>32</v>
      </c>
      <c r="C33" s="1"/>
      <c r="D33" s="1"/>
      <c r="E33" s="82">
        <v>2181.47</v>
      </c>
      <c r="F33" s="4"/>
      <c r="G33" s="1"/>
      <c r="H33" s="1"/>
      <c r="I33" s="55"/>
      <c r="J33" s="1"/>
      <c r="K33" s="1"/>
      <c r="L33" s="1"/>
      <c r="M33" s="82">
        <v>32.5</v>
      </c>
      <c r="N33" s="4"/>
      <c r="O33" s="33"/>
    </row>
    <row r="34" spans="1:15" ht="10.5">
      <c r="A34" s="23" t="s">
        <v>33</v>
      </c>
      <c r="B34" s="24" t="s">
        <v>34</v>
      </c>
      <c r="C34" s="1"/>
      <c r="D34" s="1"/>
      <c r="E34" s="82">
        <v>0</v>
      </c>
      <c r="F34" s="4"/>
      <c r="G34" s="1"/>
      <c r="H34" s="1"/>
      <c r="I34" s="55"/>
      <c r="J34" s="1"/>
      <c r="K34" s="1"/>
      <c r="L34" s="1"/>
      <c r="M34" s="82">
        <v>0</v>
      </c>
      <c r="N34" s="4"/>
      <c r="O34" s="33"/>
    </row>
    <row r="35" spans="1:15" ht="10.5">
      <c r="A35" s="23" t="s">
        <v>6</v>
      </c>
      <c r="B35" s="24"/>
      <c r="C35" s="1"/>
      <c r="D35" s="1"/>
      <c r="E35" s="5">
        <f>SUM(E31:E34)</f>
        <v>2186.49</v>
      </c>
      <c r="F35" s="4"/>
      <c r="G35" s="1"/>
      <c r="H35" s="1"/>
      <c r="I35" s="55"/>
      <c r="J35" s="1"/>
      <c r="K35" s="1"/>
      <c r="L35" s="1"/>
      <c r="M35" s="4">
        <f>SUM(M31:M34)</f>
        <v>32.5</v>
      </c>
      <c r="N35" s="4"/>
      <c r="O35" s="33"/>
    </row>
    <row r="36" spans="1:15" ht="10.5">
      <c r="A36" s="23" t="s">
        <v>6</v>
      </c>
      <c r="B36" s="22" t="s">
        <v>23</v>
      </c>
      <c r="C36" s="1"/>
      <c r="D36" s="1"/>
      <c r="E36" s="1"/>
      <c r="F36" s="1"/>
      <c r="G36" s="1"/>
      <c r="H36" s="1"/>
      <c r="I36" s="55"/>
      <c r="J36" s="1"/>
      <c r="K36" s="1"/>
      <c r="L36" s="1"/>
      <c r="M36" s="1"/>
      <c r="N36" s="1"/>
      <c r="O36" s="33"/>
    </row>
    <row r="37" spans="1:15" ht="10.5">
      <c r="A37" s="23" t="s">
        <v>6</v>
      </c>
      <c r="B37" s="24" t="s">
        <v>35</v>
      </c>
      <c r="C37" s="82">
        <v>143.35</v>
      </c>
      <c r="D37" s="4"/>
      <c r="E37" s="1"/>
      <c r="F37" s="1"/>
      <c r="G37" s="1" t="s">
        <v>6</v>
      </c>
      <c r="H37" s="1"/>
      <c r="I37" s="55"/>
      <c r="J37" s="1"/>
      <c r="K37" s="82">
        <v>32.69</v>
      </c>
      <c r="L37" s="4"/>
      <c r="M37" s="1"/>
      <c r="N37" s="1"/>
      <c r="O37" s="33"/>
    </row>
    <row r="38" spans="1:15" ht="10.5">
      <c r="A38" s="23" t="s">
        <v>6</v>
      </c>
      <c r="B38" s="24" t="s">
        <v>36</v>
      </c>
      <c r="C38" s="82">
        <v>0</v>
      </c>
      <c r="D38" s="4"/>
      <c r="E38" s="1"/>
      <c r="F38" s="1"/>
      <c r="G38" s="1" t="s">
        <v>6</v>
      </c>
      <c r="H38" s="1"/>
      <c r="I38" s="55"/>
      <c r="J38" s="1"/>
      <c r="K38" s="82">
        <v>0</v>
      </c>
      <c r="L38" s="4"/>
      <c r="M38" s="1"/>
      <c r="N38" s="1"/>
      <c r="O38" s="33"/>
    </row>
    <row r="39" spans="1:15" ht="10.5">
      <c r="A39" s="23" t="s">
        <v>6</v>
      </c>
      <c r="B39" s="24" t="s">
        <v>37</v>
      </c>
      <c r="C39" s="82">
        <v>0</v>
      </c>
      <c r="D39" s="4"/>
      <c r="E39" s="1"/>
      <c r="F39" s="1"/>
      <c r="G39" s="1"/>
      <c r="H39" s="1"/>
      <c r="I39" s="55"/>
      <c r="J39" s="1"/>
      <c r="K39" s="82">
        <v>101.19</v>
      </c>
      <c r="L39" s="4"/>
      <c r="M39" s="1"/>
      <c r="N39" s="1"/>
      <c r="O39" s="33"/>
    </row>
    <row r="40" spans="1:15" ht="10.5">
      <c r="A40" s="23" t="s">
        <v>6</v>
      </c>
      <c r="B40" s="24" t="s">
        <v>38</v>
      </c>
      <c r="C40" s="84">
        <v>0</v>
      </c>
      <c r="D40" s="4"/>
      <c r="E40" s="7">
        <f>SUM(C37:C40)</f>
        <v>143.35</v>
      </c>
      <c r="F40" s="4"/>
      <c r="G40" s="7">
        <f>E35-E40</f>
        <v>2043.1399999999999</v>
      </c>
      <c r="H40" s="4"/>
      <c r="I40" s="56"/>
      <c r="J40" s="4"/>
      <c r="K40" s="85">
        <v>0</v>
      </c>
      <c r="L40" s="66"/>
      <c r="M40" s="7">
        <f>SUM(K37:K40)</f>
        <v>133.88</v>
      </c>
      <c r="N40" s="4"/>
      <c r="O40" s="39">
        <f>M35-M40</f>
        <v>-101.38</v>
      </c>
    </row>
    <row r="41" spans="1:15" ht="11.25" thickBot="1">
      <c r="A41" s="23" t="s">
        <v>6</v>
      </c>
      <c r="B41" s="22" t="s">
        <v>39</v>
      </c>
      <c r="C41" s="60" t="s">
        <v>6</v>
      </c>
      <c r="D41" s="1"/>
      <c r="E41" s="60"/>
      <c r="F41" s="1"/>
      <c r="G41" s="62">
        <f>G28+G40</f>
        <v>560186.3400000001</v>
      </c>
      <c r="H41" s="4"/>
      <c r="I41" s="56"/>
      <c r="J41" s="4"/>
      <c r="K41" s="8"/>
      <c r="L41" s="8"/>
      <c r="M41" s="1"/>
      <c r="N41" s="1"/>
      <c r="O41" s="40">
        <f>O28+O40</f>
        <v>1133561.5699999998</v>
      </c>
    </row>
    <row r="42" spans="1:15" ht="11.25" thickTop="1">
      <c r="A42" s="23"/>
      <c r="B42" s="22"/>
      <c r="C42" s="1"/>
      <c r="D42" s="1"/>
      <c r="E42" s="1"/>
      <c r="F42" s="1"/>
      <c r="G42" s="6"/>
      <c r="H42" s="6"/>
      <c r="I42" s="57"/>
      <c r="J42" s="6"/>
      <c r="K42" s="8"/>
      <c r="L42" s="8"/>
      <c r="M42" s="1"/>
      <c r="N42" s="1"/>
      <c r="O42" s="41"/>
    </row>
    <row r="43" spans="1:15" ht="10.5">
      <c r="A43" s="23" t="s">
        <v>6</v>
      </c>
      <c r="B43" s="22"/>
      <c r="C43" s="1"/>
      <c r="D43" s="1"/>
      <c r="E43" s="6"/>
      <c r="F43" s="6"/>
      <c r="G43" s="6" t="s">
        <v>6</v>
      </c>
      <c r="H43" s="6"/>
      <c r="I43" s="57"/>
      <c r="J43" s="6"/>
      <c r="K43" s="1"/>
      <c r="L43" s="1"/>
      <c r="M43" s="6"/>
      <c r="N43" s="6"/>
      <c r="O43" s="36"/>
    </row>
    <row r="44" spans="1:15" ht="10.5">
      <c r="A44" s="23"/>
      <c r="B44" s="22"/>
      <c r="C44" s="1"/>
      <c r="D44" s="1"/>
      <c r="E44" s="6"/>
      <c r="F44" s="6"/>
      <c r="G44" s="6"/>
      <c r="H44" s="6"/>
      <c r="I44" s="57"/>
      <c r="J44" s="6"/>
      <c r="K44" s="1"/>
      <c r="L44" s="1"/>
      <c r="M44" s="6"/>
      <c r="N44" s="6"/>
      <c r="O44" s="36"/>
    </row>
    <row r="45" spans="1:15" ht="10.5">
      <c r="A45" s="23" t="s">
        <v>6</v>
      </c>
      <c r="B45" s="22" t="s">
        <v>23</v>
      </c>
      <c r="C45" s="1"/>
      <c r="D45" s="1"/>
      <c r="E45" s="1"/>
      <c r="F45" s="1"/>
      <c r="G45" s="1"/>
      <c r="H45" s="1"/>
      <c r="I45" s="55"/>
      <c r="J45" s="1"/>
      <c r="K45" s="1"/>
      <c r="L45" s="1"/>
      <c r="M45" s="1"/>
      <c r="N45" s="1"/>
      <c r="O45" s="33"/>
    </row>
    <row r="46" spans="1:15" ht="10.5">
      <c r="A46" s="23" t="s">
        <v>6</v>
      </c>
      <c r="B46" s="24" t="s">
        <v>40</v>
      </c>
      <c r="C46" s="1"/>
      <c r="D46" s="1"/>
      <c r="E46" s="82">
        <v>0</v>
      </c>
      <c r="F46" s="4"/>
      <c r="G46" s="1"/>
      <c r="H46" s="1"/>
      <c r="I46" s="55"/>
      <c r="J46" s="1"/>
      <c r="K46" s="1"/>
      <c r="L46" s="1"/>
      <c r="M46" s="82">
        <v>0</v>
      </c>
      <c r="N46" s="4"/>
      <c r="O46" s="33"/>
    </row>
    <row r="47" spans="1:15" ht="10.5">
      <c r="A47" s="23" t="s">
        <v>6</v>
      </c>
      <c r="B47" s="24" t="s">
        <v>41</v>
      </c>
      <c r="C47" s="1"/>
      <c r="D47" s="1"/>
      <c r="E47" s="84">
        <v>0</v>
      </c>
      <c r="F47" s="4"/>
      <c r="G47" s="7">
        <f>E46-E47</f>
        <v>0</v>
      </c>
      <c r="H47" s="4"/>
      <c r="I47" s="56"/>
      <c r="J47" s="4"/>
      <c r="K47" s="1"/>
      <c r="L47" s="1"/>
      <c r="M47" s="84">
        <v>0</v>
      </c>
      <c r="N47" s="4"/>
      <c r="O47" s="39">
        <f>M46-M47</f>
        <v>0</v>
      </c>
    </row>
    <row r="48" spans="1:15" ht="11.25" thickBot="1">
      <c r="A48" s="23" t="s">
        <v>6</v>
      </c>
      <c r="B48" s="22" t="s">
        <v>42</v>
      </c>
      <c r="C48" s="1"/>
      <c r="D48" s="1"/>
      <c r="E48" s="1"/>
      <c r="F48" s="1"/>
      <c r="G48" s="53">
        <f>G41-G47</f>
        <v>560186.3400000001</v>
      </c>
      <c r="H48" s="4"/>
      <c r="I48" s="56"/>
      <c r="J48" s="4"/>
      <c r="K48" s="1"/>
      <c r="L48" s="1"/>
      <c r="M48" s="1"/>
      <c r="N48" s="1"/>
      <c r="O48" s="61">
        <f>O41-O47</f>
        <v>1133561.5699999998</v>
      </c>
    </row>
    <row r="49" spans="1:15" ht="12" thickBot="1" thickTop="1">
      <c r="A49" s="42"/>
      <c r="B49" s="43"/>
      <c r="C49" s="86"/>
      <c r="D49" s="86"/>
      <c r="E49" s="86"/>
      <c r="F49" s="86"/>
      <c r="G49" s="87"/>
      <c r="H49" s="87"/>
      <c r="I49" s="88"/>
      <c r="J49" s="87"/>
      <c r="K49" s="44"/>
      <c r="L49" s="44"/>
      <c r="M49" s="44"/>
      <c r="N49" s="44"/>
      <c r="O49" s="35"/>
    </row>
    <row r="50" spans="1:15" ht="10.5">
      <c r="A50" s="24"/>
      <c r="B50" s="22"/>
      <c r="C50" s="89"/>
      <c r="D50" s="89"/>
      <c r="E50" s="89"/>
      <c r="F50" s="89"/>
      <c r="G50" s="90"/>
      <c r="H50" s="91"/>
      <c r="I50" s="91"/>
      <c r="J50" s="91"/>
      <c r="K50" s="1"/>
      <c r="L50" s="1"/>
      <c r="M50" s="1"/>
      <c r="N50" s="1"/>
      <c r="O50" s="4"/>
    </row>
    <row r="51" spans="1:15" ht="10.5">
      <c r="A51" s="24"/>
      <c r="B51" s="22"/>
      <c r="C51" s="89"/>
      <c r="D51" s="89"/>
      <c r="E51" s="89"/>
      <c r="F51" s="89"/>
      <c r="G51" s="91"/>
      <c r="H51" s="91"/>
      <c r="I51" s="91"/>
      <c r="J51" s="91"/>
      <c r="K51" s="1"/>
      <c r="L51" s="1"/>
      <c r="M51" s="1"/>
      <c r="N51" s="1"/>
      <c r="O51" s="4"/>
    </row>
    <row r="52" spans="1:16" ht="11.25" thickBot="1">
      <c r="A52" s="18"/>
      <c r="B52" s="19"/>
      <c r="C52" s="92"/>
      <c r="D52" s="92"/>
      <c r="E52" s="92"/>
      <c r="F52" s="92"/>
      <c r="G52" s="87"/>
      <c r="H52" s="91"/>
      <c r="I52" s="91"/>
      <c r="J52" s="91"/>
      <c r="K52" s="2"/>
      <c r="L52" s="2"/>
      <c r="M52" s="2"/>
      <c r="N52" s="2"/>
      <c r="O52" s="4"/>
      <c r="P52" s="12"/>
    </row>
    <row r="53" spans="1:15" ht="13.5" customHeight="1" thickBot="1">
      <c r="A53" s="79" t="s">
        <v>68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1"/>
    </row>
    <row r="54" spans="1:15" ht="10.5">
      <c r="A54" s="23" t="s">
        <v>6</v>
      </c>
      <c r="B54" s="24"/>
      <c r="C54" s="27"/>
      <c r="D54" s="27"/>
      <c r="E54" s="27"/>
      <c r="F54" s="27"/>
      <c r="G54" s="48" t="s">
        <v>43</v>
      </c>
      <c r="H54" s="48"/>
      <c r="I54" s="58"/>
      <c r="J54" s="48"/>
      <c r="K54" s="27"/>
      <c r="L54" s="27"/>
      <c r="M54" s="27"/>
      <c r="N54" s="27"/>
      <c r="O54" s="50" t="s">
        <v>43</v>
      </c>
    </row>
    <row r="55" spans="1:15" ht="10.5">
      <c r="A55" s="23" t="s">
        <v>6</v>
      </c>
      <c r="B55" s="24"/>
      <c r="C55" s="27"/>
      <c r="D55" s="27"/>
      <c r="E55" s="27"/>
      <c r="F55" s="27"/>
      <c r="G55" s="48" t="s">
        <v>44</v>
      </c>
      <c r="H55" s="48"/>
      <c r="I55" s="58"/>
      <c r="J55" s="48"/>
      <c r="K55" s="27"/>
      <c r="L55" s="27"/>
      <c r="M55" s="27"/>
      <c r="N55" s="27"/>
      <c r="O55" s="50" t="s">
        <v>45</v>
      </c>
    </row>
    <row r="56" spans="1:15" ht="10.5">
      <c r="A56" s="23" t="s">
        <v>6</v>
      </c>
      <c r="B56" s="24"/>
      <c r="C56" s="27"/>
      <c r="D56" s="27"/>
      <c r="E56" s="27"/>
      <c r="F56" s="27"/>
      <c r="G56" s="48" t="s">
        <v>2</v>
      </c>
      <c r="H56" s="48"/>
      <c r="I56" s="58"/>
      <c r="J56" s="48"/>
      <c r="K56" s="27"/>
      <c r="L56" s="27"/>
      <c r="M56" s="27"/>
      <c r="N56" s="27"/>
      <c r="O56" s="50" t="s">
        <v>2</v>
      </c>
    </row>
    <row r="57" spans="1:15" ht="11.25" thickBot="1">
      <c r="A57" s="23" t="s">
        <v>6</v>
      </c>
      <c r="B57" s="22"/>
      <c r="C57" s="27"/>
      <c r="D57" s="27"/>
      <c r="E57" s="27"/>
      <c r="F57" s="27"/>
      <c r="G57" s="73" t="s">
        <v>70</v>
      </c>
      <c r="H57" s="49"/>
      <c r="I57" s="59"/>
      <c r="J57" s="49"/>
      <c r="K57" s="9"/>
      <c r="L57" s="9"/>
      <c r="M57" s="9"/>
      <c r="N57" s="9"/>
      <c r="O57" s="74" t="s">
        <v>71</v>
      </c>
    </row>
    <row r="58" spans="1:15" ht="10.5">
      <c r="A58" s="23" t="s">
        <v>6</v>
      </c>
      <c r="B58" s="24"/>
      <c r="C58" s="27"/>
      <c r="D58" s="27"/>
      <c r="E58" s="89"/>
      <c r="F58" s="89"/>
      <c r="G58" s="93" t="s">
        <v>6</v>
      </c>
      <c r="H58" s="89"/>
      <c r="I58" s="94"/>
      <c r="J58" s="89"/>
      <c r="K58" s="89"/>
      <c r="L58" s="89"/>
      <c r="M58" s="89"/>
      <c r="N58" s="89"/>
      <c r="O58" s="95"/>
    </row>
    <row r="59" spans="1:15" ht="10.5">
      <c r="A59" s="23" t="s">
        <v>6</v>
      </c>
      <c r="B59" s="24" t="s">
        <v>46</v>
      </c>
      <c r="C59" s="27"/>
      <c r="D59" s="27"/>
      <c r="E59" s="89"/>
      <c r="F59" s="89"/>
      <c r="G59" s="82">
        <v>560186.34</v>
      </c>
      <c r="H59" s="4"/>
      <c r="I59" s="56"/>
      <c r="J59" s="4"/>
      <c r="K59" s="89"/>
      <c r="L59" s="89"/>
      <c r="M59" s="89"/>
      <c r="N59" s="89"/>
      <c r="O59" s="96">
        <v>1133561.57</v>
      </c>
    </row>
    <row r="60" spans="1:15" ht="10.5">
      <c r="A60" s="23"/>
      <c r="B60" s="28" t="s">
        <v>47</v>
      </c>
      <c r="C60" s="27"/>
      <c r="D60" s="27"/>
      <c r="E60" s="89"/>
      <c r="F60" s="89"/>
      <c r="G60" s="89" t="s">
        <v>6</v>
      </c>
      <c r="H60" s="89"/>
      <c r="I60" s="94"/>
      <c r="J60" s="89"/>
      <c r="K60" s="89"/>
      <c r="L60" s="89"/>
      <c r="M60" s="89"/>
      <c r="N60" s="89"/>
      <c r="O60" s="97"/>
    </row>
    <row r="61" spans="1:15" ht="10.5">
      <c r="A61" s="23" t="s">
        <v>6</v>
      </c>
      <c r="B61" s="24" t="s">
        <v>48</v>
      </c>
      <c r="C61" s="9"/>
      <c r="D61" s="9"/>
      <c r="E61" s="1"/>
      <c r="F61" s="1"/>
      <c r="G61" s="82">
        <v>0</v>
      </c>
      <c r="H61" s="4"/>
      <c r="I61" s="56"/>
      <c r="J61" s="4"/>
      <c r="K61" s="1"/>
      <c r="L61" s="1"/>
      <c r="M61" s="1"/>
      <c r="N61" s="1"/>
      <c r="O61" s="96">
        <v>0</v>
      </c>
    </row>
    <row r="62" spans="1:15" ht="10.5">
      <c r="A62" s="23" t="s">
        <v>6</v>
      </c>
      <c r="B62" s="24" t="s">
        <v>49</v>
      </c>
      <c r="C62" s="9"/>
      <c r="D62" s="9"/>
      <c r="E62" s="1"/>
      <c r="F62" s="1"/>
      <c r="G62" s="1" t="s">
        <v>6</v>
      </c>
      <c r="H62" s="1"/>
      <c r="I62" s="55"/>
      <c r="J62" s="1"/>
      <c r="K62" s="1"/>
      <c r="L62" s="1"/>
      <c r="M62" s="1"/>
      <c r="N62" s="1"/>
      <c r="O62" s="98"/>
    </row>
    <row r="63" spans="1:15" ht="10.5">
      <c r="A63" s="23" t="s">
        <v>6</v>
      </c>
      <c r="B63" s="24" t="s">
        <v>48</v>
      </c>
      <c r="C63" s="9"/>
      <c r="D63" s="9"/>
      <c r="E63" s="1"/>
      <c r="F63" s="1"/>
      <c r="G63" s="82">
        <v>0</v>
      </c>
      <c r="H63" s="4"/>
      <c r="I63" s="56"/>
      <c r="J63" s="4"/>
      <c r="K63" s="1"/>
      <c r="L63" s="1"/>
      <c r="M63" s="1"/>
      <c r="N63" s="1"/>
      <c r="O63" s="83">
        <v>0</v>
      </c>
    </row>
    <row r="64" spans="1:15" ht="10.5">
      <c r="A64" s="23" t="s">
        <v>6</v>
      </c>
      <c r="B64" s="24" t="s">
        <v>50</v>
      </c>
      <c r="C64" s="9"/>
      <c r="D64" s="9"/>
      <c r="E64" s="1"/>
      <c r="F64" s="1"/>
      <c r="G64" s="82">
        <v>0</v>
      </c>
      <c r="H64" s="4"/>
      <c r="I64" s="56"/>
      <c r="J64" s="4"/>
      <c r="K64" s="1"/>
      <c r="L64" s="1"/>
      <c r="M64" s="1"/>
      <c r="N64" s="1"/>
      <c r="O64" s="96">
        <v>0</v>
      </c>
    </row>
    <row r="65" spans="1:15" ht="10.5">
      <c r="A65" s="23" t="s">
        <v>6</v>
      </c>
      <c r="B65" s="22" t="s">
        <v>11</v>
      </c>
      <c r="C65" s="9" t="s">
        <v>6</v>
      </c>
      <c r="D65" s="9"/>
      <c r="E65" s="1"/>
      <c r="F65" s="1"/>
      <c r="G65" s="4">
        <f>G59+G61+G63+G64</f>
        <v>560186.34</v>
      </c>
      <c r="H65" s="4"/>
      <c r="I65" s="56"/>
      <c r="J65" s="4"/>
      <c r="K65" s="8"/>
      <c r="L65" s="8"/>
      <c r="M65" s="1"/>
      <c r="N65" s="1"/>
      <c r="O65" s="34">
        <f>O59+O61+O63+O64</f>
        <v>1133561.57</v>
      </c>
    </row>
    <row r="66" spans="1:15" ht="10.5">
      <c r="A66" s="23"/>
      <c r="B66" s="22"/>
      <c r="C66" s="9"/>
      <c r="D66" s="9"/>
      <c r="E66" s="1"/>
      <c r="F66" s="1"/>
      <c r="G66" s="6"/>
      <c r="H66" s="6"/>
      <c r="I66" s="57"/>
      <c r="J66" s="6"/>
      <c r="K66" s="8"/>
      <c r="L66" s="8"/>
      <c r="M66" s="1"/>
      <c r="N66" s="1"/>
      <c r="O66" s="33"/>
    </row>
    <row r="67" spans="1:15" ht="10.5">
      <c r="A67" s="23" t="s">
        <v>6</v>
      </c>
      <c r="B67" s="24" t="s">
        <v>51</v>
      </c>
      <c r="C67" s="9" t="s">
        <v>6</v>
      </c>
      <c r="D67" s="9"/>
      <c r="E67" s="82">
        <v>0</v>
      </c>
      <c r="F67" s="4"/>
      <c r="G67" s="1"/>
      <c r="H67" s="1"/>
      <c r="I67" s="55"/>
      <c r="J67" s="1"/>
      <c r="K67" s="8"/>
      <c r="L67" s="8"/>
      <c r="M67" s="82">
        <v>0</v>
      </c>
      <c r="N67" s="4"/>
      <c r="O67" s="33"/>
    </row>
    <row r="68" spans="1:15" ht="10.5">
      <c r="A68" s="23" t="s">
        <v>6</v>
      </c>
      <c r="B68" s="24" t="s">
        <v>52</v>
      </c>
      <c r="C68" s="9"/>
      <c r="D68" s="9"/>
      <c r="E68" s="82">
        <v>2569.82</v>
      </c>
      <c r="F68" s="4"/>
      <c r="G68" s="4">
        <f>SUM(E67:E68)</f>
        <v>2569.82</v>
      </c>
      <c r="H68" s="4"/>
      <c r="I68" s="56"/>
      <c r="J68" s="4"/>
      <c r="K68" s="1"/>
      <c r="L68" s="1"/>
      <c r="M68" s="82">
        <v>20849.32</v>
      </c>
      <c r="N68" s="4"/>
      <c r="O68" s="39">
        <f>SUM(M67:M68)</f>
        <v>20849.32</v>
      </c>
    </row>
    <row r="69" spans="1:15" ht="10.5">
      <c r="A69" s="23" t="s">
        <v>6</v>
      </c>
      <c r="B69" s="22" t="s">
        <v>53</v>
      </c>
      <c r="C69" s="9"/>
      <c r="D69" s="9"/>
      <c r="E69" s="1"/>
      <c r="F69" s="1"/>
      <c r="G69" s="5">
        <f>IF((G65-G68)&gt;0,(G65-G68),0)</f>
        <v>557616.52</v>
      </c>
      <c r="H69" s="4"/>
      <c r="I69" s="56"/>
      <c r="J69" s="4"/>
      <c r="K69" s="1"/>
      <c r="L69" s="1"/>
      <c r="M69" s="1"/>
      <c r="N69" s="1"/>
      <c r="O69" s="34">
        <f>IF((O65-O68)&gt;0,(O65-O68),0)</f>
        <v>1112712.25</v>
      </c>
    </row>
    <row r="70" spans="1:15" ht="10.5">
      <c r="A70" s="23" t="s">
        <v>6</v>
      </c>
      <c r="B70" s="22" t="s">
        <v>54</v>
      </c>
      <c r="C70" s="9"/>
      <c r="D70" s="9"/>
      <c r="E70" s="1"/>
      <c r="F70" s="1"/>
      <c r="G70" s="6"/>
      <c r="H70" s="6"/>
      <c r="I70" s="57"/>
      <c r="J70" s="6"/>
      <c r="K70" s="1"/>
      <c r="L70" s="1"/>
      <c r="M70" s="1"/>
      <c r="N70" s="1"/>
      <c r="O70" s="33"/>
    </row>
    <row r="71" spans="1:15" ht="10.5">
      <c r="A71" s="23" t="s">
        <v>6</v>
      </c>
      <c r="B71" s="22" t="s">
        <v>55</v>
      </c>
      <c r="C71" s="9"/>
      <c r="D71" s="9"/>
      <c r="E71" s="1"/>
      <c r="F71" s="1"/>
      <c r="G71" s="4">
        <f>IF((G65-G68)&lt;0,ABS(G65-G68),0)</f>
        <v>0</v>
      </c>
      <c r="H71" s="4"/>
      <c r="I71" s="56"/>
      <c r="J71" s="4"/>
      <c r="K71" s="1"/>
      <c r="L71" s="1"/>
      <c r="M71" s="1"/>
      <c r="N71" s="1"/>
      <c r="O71" s="99">
        <f>IF((O65-O68)&lt;0,ABS(O65-O68),0)</f>
        <v>0</v>
      </c>
    </row>
    <row r="72" spans="1:15" ht="10.5">
      <c r="A72" s="23" t="s">
        <v>6</v>
      </c>
      <c r="B72" s="24"/>
      <c r="C72" s="9"/>
      <c r="D72" s="9"/>
      <c r="E72" s="1"/>
      <c r="F72" s="1"/>
      <c r="G72" s="1" t="s">
        <v>6</v>
      </c>
      <c r="H72" s="1"/>
      <c r="I72" s="55"/>
      <c r="J72" s="1"/>
      <c r="K72" s="1"/>
      <c r="L72" s="1"/>
      <c r="M72" s="1"/>
      <c r="N72" s="1"/>
      <c r="O72" s="98"/>
    </row>
    <row r="73" spans="1:15" ht="10.5">
      <c r="A73" s="23" t="s">
        <v>6</v>
      </c>
      <c r="B73" s="22" t="s">
        <v>56</v>
      </c>
      <c r="C73" s="9"/>
      <c r="D73" s="9"/>
      <c r="E73" s="1"/>
      <c r="F73" s="1"/>
      <c r="G73" s="1" t="s">
        <v>6</v>
      </c>
      <c r="H73" s="1"/>
      <c r="I73" s="55"/>
      <c r="J73" s="1"/>
      <c r="K73" s="1"/>
      <c r="L73" s="1"/>
      <c r="M73" s="1"/>
      <c r="N73" s="1"/>
      <c r="O73" s="98"/>
    </row>
    <row r="74" spans="1:15" ht="10.5">
      <c r="A74" s="23" t="s">
        <v>6</v>
      </c>
      <c r="B74" s="24" t="s">
        <v>57</v>
      </c>
      <c r="C74" s="9"/>
      <c r="D74" s="9"/>
      <c r="E74" s="1"/>
      <c r="F74" s="1"/>
      <c r="G74" s="82">
        <v>0</v>
      </c>
      <c r="H74" s="4"/>
      <c r="I74" s="56"/>
      <c r="J74" s="4"/>
      <c r="K74" s="1"/>
      <c r="L74" s="1"/>
      <c r="M74" s="1"/>
      <c r="N74" s="1"/>
      <c r="O74" s="83">
        <v>0</v>
      </c>
    </row>
    <row r="75" spans="1:15" ht="10.5">
      <c r="A75" s="23" t="s">
        <v>6</v>
      </c>
      <c r="B75" s="24" t="s">
        <v>73</v>
      </c>
      <c r="C75" s="9"/>
      <c r="D75" s="9"/>
      <c r="E75" s="1"/>
      <c r="F75" s="1"/>
      <c r="G75" s="82">
        <v>557616.52</v>
      </c>
      <c r="H75" s="4"/>
      <c r="I75" s="56"/>
      <c r="J75" s="4"/>
      <c r="K75" s="1"/>
      <c r="L75" s="1"/>
      <c r="M75" s="1"/>
      <c r="N75" s="1"/>
      <c r="O75" s="83">
        <v>1112712.25</v>
      </c>
    </row>
    <row r="76" spans="1:15" ht="10.5">
      <c r="A76" s="23" t="s">
        <v>6</v>
      </c>
      <c r="B76" s="24" t="s">
        <v>58</v>
      </c>
      <c r="C76" s="9"/>
      <c r="D76" s="9"/>
      <c r="E76" s="1"/>
      <c r="F76" s="1"/>
      <c r="G76" s="82">
        <v>0</v>
      </c>
      <c r="H76" s="4"/>
      <c r="I76" s="56"/>
      <c r="J76" s="4"/>
      <c r="K76" s="1"/>
      <c r="L76" s="1"/>
      <c r="M76" s="1"/>
      <c r="N76" s="1"/>
      <c r="O76" s="83">
        <v>0</v>
      </c>
    </row>
    <row r="77" spans="1:15" ht="10.5">
      <c r="A77" s="23" t="s">
        <v>6</v>
      </c>
      <c r="B77" s="24" t="s">
        <v>59</v>
      </c>
      <c r="C77" s="9"/>
      <c r="D77" s="9"/>
      <c r="E77" s="1"/>
      <c r="F77" s="1"/>
      <c r="G77" s="82">
        <v>0</v>
      </c>
      <c r="H77" s="4"/>
      <c r="I77" s="56"/>
      <c r="J77" s="4"/>
      <c r="K77" s="1"/>
      <c r="L77" s="1"/>
      <c r="M77" s="1"/>
      <c r="N77" s="1"/>
      <c r="O77" s="83">
        <v>0</v>
      </c>
    </row>
    <row r="78" spans="1:15" ht="10.5">
      <c r="A78" s="23" t="s">
        <v>33</v>
      </c>
      <c r="B78" s="24" t="s">
        <v>60</v>
      </c>
      <c r="C78" s="9"/>
      <c r="D78" s="9"/>
      <c r="E78" s="1"/>
      <c r="F78" s="1"/>
      <c r="G78" s="82">
        <v>0</v>
      </c>
      <c r="H78" s="4"/>
      <c r="I78" s="56"/>
      <c r="J78" s="4"/>
      <c r="K78" s="1"/>
      <c r="L78" s="1"/>
      <c r="M78" s="1"/>
      <c r="N78" s="1"/>
      <c r="O78" s="83">
        <v>0</v>
      </c>
    </row>
    <row r="79" spans="1:15" ht="10.5">
      <c r="A79" s="23"/>
      <c r="B79" s="24" t="s">
        <v>61</v>
      </c>
      <c r="C79" s="29"/>
      <c r="D79" s="29"/>
      <c r="E79" s="25"/>
      <c r="F79" s="25"/>
      <c r="G79" s="100">
        <v>0</v>
      </c>
      <c r="H79" s="101"/>
      <c r="I79" s="102"/>
      <c r="J79" s="101"/>
      <c r="K79" s="25"/>
      <c r="L79" s="25"/>
      <c r="M79" s="25"/>
      <c r="N79" s="25"/>
      <c r="O79" s="103">
        <v>0</v>
      </c>
    </row>
    <row r="80" spans="1:15" ht="10.5">
      <c r="A80" s="26"/>
      <c r="B80" s="24" t="s">
        <v>62</v>
      </c>
      <c r="C80" s="29"/>
      <c r="D80" s="29"/>
      <c r="E80" s="25"/>
      <c r="F80" s="25"/>
      <c r="G80" s="100">
        <v>0</v>
      </c>
      <c r="H80" s="101"/>
      <c r="I80" s="102"/>
      <c r="J80" s="101"/>
      <c r="K80" s="25"/>
      <c r="L80" s="25"/>
      <c r="M80" s="25"/>
      <c r="N80" s="25"/>
      <c r="O80" s="103">
        <v>0</v>
      </c>
    </row>
    <row r="81" spans="1:15" ht="10.5">
      <c r="A81" s="26"/>
      <c r="B81" s="24" t="s">
        <v>63</v>
      </c>
      <c r="C81" s="29"/>
      <c r="D81" s="29"/>
      <c r="E81" s="25"/>
      <c r="F81" s="25"/>
      <c r="G81" s="100">
        <v>0</v>
      </c>
      <c r="H81" s="101"/>
      <c r="I81" s="102"/>
      <c r="J81" s="101"/>
      <c r="K81" s="25"/>
      <c r="L81" s="25"/>
      <c r="M81" s="25"/>
      <c r="N81" s="25"/>
      <c r="O81" s="103">
        <v>0</v>
      </c>
    </row>
    <row r="82" spans="1:15" ht="10.5">
      <c r="A82" s="26"/>
      <c r="B82" s="24" t="s">
        <v>64</v>
      </c>
      <c r="C82" s="29"/>
      <c r="D82" s="29"/>
      <c r="E82" s="25"/>
      <c r="F82" s="25"/>
      <c r="G82" s="100">
        <v>0</v>
      </c>
      <c r="H82" s="101"/>
      <c r="I82" s="102"/>
      <c r="J82" s="101"/>
      <c r="K82" s="25"/>
      <c r="L82" s="25"/>
      <c r="M82" s="25"/>
      <c r="N82" s="25"/>
      <c r="O82" s="103">
        <v>0</v>
      </c>
    </row>
    <row r="83" spans="1:15" ht="10.5">
      <c r="A83" s="26"/>
      <c r="B83" s="24" t="s">
        <v>65</v>
      </c>
      <c r="C83" s="29"/>
      <c r="D83" s="29"/>
      <c r="E83" s="25"/>
      <c r="F83" s="25"/>
      <c r="G83" s="100">
        <v>0</v>
      </c>
      <c r="H83" s="101"/>
      <c r="I83" s="102"/>
      <c r="J83" s="101"/>
      <c r="K83" s="25"/>
      <c r="L83" s="25"/>
      <c r="M83" s="25"/>
      <c r="N83" s="25"/>
      <c r="O83" s="103">
        <v>0</v>
      </c>
    </row>
    <row r="84" spans="1:15" ht="10.5">
      <c r="A84" s="26"/>
      <c r="B84" s="24" t="s">
        <v>66</v>
      </c>
      <c r="C84" s="29"/>
      <c r="D84" s="29"/>
      <c r="E84" s="25"/>
      <c r="F84" s="25"/>
      <c r="G84" s="100">
        <v>0</v>
      </c>
      <c r="H84" s="101"/>
      <c r="I84" s="102"/>
      <c r="J84" s="101"/>
      <c r="K84" s="25"/>
      <c r="L84" s="25"/>
      <c r="M84" s="25"/>
      <c r="N84" s="25"/>
      <c r="O84" s="103">
        <v>0</v>
      </c>
    </row>
    <row r="85" spans="1:15" ht="10.5">
      <c r="A85" s="26"/>
      <c r="B85" s="24" t="s">
        <v>67</v>
      </c>
      <c r="C85" s="29"/>
      <c r="D85" s="29"/>
      <c r="E85" s="25"/>
      <c r="F85" s="25"/>
      <c r="G85" s="100">
        <v>0</v>
      </c>
      <c r="H85" s="101"/>
      <c r="I85" s="102"/>
      <c r="J85" s="101"/>
      <c r="K85" s="25"/>
      <c r="L85" s="25"/>
      <c r="M85" s="25"/>
      <c r="N85" s="25"/>
      <c r="O85" s="103">
        <v>0</v>
      </c>
    </row>
    <row r="86" spans="1:15" ht="11.25" thickBot="1">
      <c r="A86" s="30"/>
      <c r="B86" s="31"/>
      <c r="C86" s="51"/>
      <c r="D86" s="51"/>
      <c r="E86" s="104"/>
      <c r="F86" s="104"/>
      <c r="G86" s="105"/>
      <c r="H86" s="105"/>
      <c r="I86" s="106"/>
      <c r="J86" s="105"/>
      <c r="K86" s="104"/>
      <c r="L86" s="104"/>
      <c r="M86" s="104"/>
      <c r="N86" s="104"/>
      <c r="O86" s="107"/>
    </row>
    <row r="87" spans="5:15" ht="10.5">
      <c r="E87" s="108"/>
      <c r="F87" s="108"/>
      <c r="G87" s="109"/>
      <c r="H87" s="109"/>
      <c r="I87" s="109"/>
      <c r="J87" s="109"/>
      <c r="K87" s="108"/>
      <c r="L87" s="108"/>
      <c r="M87" s="108"/>
      <c r="N87" s="108"/>
      <c r="O87" s="108"/>
    </row>
  </sheetData>
  <mergeCells count="2">
    <mergeCell ref="A2:O2"/>
    <mergeCell ref="A53:O53"/>
  </mergeCells>
  <printOptions horizontalCentered="1" verticalCentered="1"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ggeorganopoulou</cp:lastModifiedBy>
  <cp:lastPrinted>2013-04-10T03:53:26Z</cp:lastPrinted>
  <dcterms:created xsi:type="dcterms:W3CDTF">2005-05-25T17:07:17Z</dcterms:created>
  <dcterms:modified xsi:type="dcterms:W3CDTF">2013-04-10T03:54:06Z</dcterms:modified>
  <cp:category/>
  <cp:version/>
  <cp:contentType/>
  <cp:contentStatus/>
</cp:coreProperties>
</file>